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2"/>
  <workbookPr/>
  <mc:AlternateContent xmlns:mc="http://schemas.openxmlformats.org/markup-compatibility/2006">
    <mc:Choice Requires="x15">
      <x15ac:absPath xmlns:x15ac="http://schemas.microsoft.com/office/spreadsheetml/2010/11/ac" url="/Users/richbabyboy/Desktop/New Folder With Items 2/"/>
    </mc:Choice>
  </mc:AlternateContent>
  <xr:revisionPtr revIDLastSave="0" documentId="13_ncr:1_{6483E704-E48F-694A-B1D1-02DB1C9BB489}" xr6:coauthVersionLast="47" xr6:coauthVersionMax="47" xr10:uidLastSave="{00000000-0000-0000-0000-000000000000}"/>
  <bookViews>
    <workbookView xWindow="0" yWindow="0" windowWidth="28800" windowHeight="18000" activeTab="4" xr2:uid="{00000000-000D-0000-FFFF-FFFF00000000}"/>
  </bookViews>
  <sheets>
    <sheet name="Overview" sheetId="1" r:id="rId1"/>
    <sheet name="Weaving Looms" sheetId="2" r:id="rId2"/>
    <sheet name="Auxiliary Machines" sheetId="3" r:id="rId3"/>
    <sheet name="Compressors &amp; Dryer" sheetId="4" r:id="rId4"/>
    <sheet name="Circular Knitting" sheetId="5" r:id="rId5"/>
  </sheets>
  <definedNames>
    <definedName name="_xlnm._FilterDatabase" localSheetId="2" hidden="1">'Auxiliary Machines'!$A$2:$K$12</definedName>
    <definedName name="_xlnm._FilterDatabase" localSheetId="4" hidden="1">'Circular Knitting'!$A$2:$F$25</definedName>
    <definedName name="_xlnm._FilterDatabase" localSheetId="3" hidden="1">'Compressors &amp; Dryer'!$A$2:$E$5</definedName>
    <definedName name="_xlnm._FilterDatabase" localSheetId="1" hidden="1">'Weaving Looms'!$A$2:$N$13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6" i="5" l="1"/>
  <c r="E6" i="4"/>
  <c r="K13" i="3"/>
  <c r="N14" i="2"/>
  <c r="C10" i="1"/>
  <c r="C9" i="1"/>
  <c r="C8" i="1"/>
  <c r="C7" i="1"/>
  <c r="C12" i="1" s="1"/>
</calcChain>
</file>

<file path=xl/sharedStrings.xml><?xml version="1.0" encoding="utf-8"?>
<sst xmlns="http://schemas.openxmlformats.org/spreadsheetml/2006/main" count="203" uniqueCount="77">
  <si>
    <t>Created</t>
  </si>
  <si>
    <t>2026-03-08</t>
  </si>
  <si>
    <t>Section</t>
  </si>
  <si>
    <t>Rows</t>
  </si>
  <si>
    <t>Total Quantity</t>
  </si>
  <si>
    <t>Notes</t>
  </si>
  <si>
    <t>Weaving Looms</t>
  </si>
  <si>
    <t>Total should be 126</t>
  </si>
  <si>
    <t>Auxiliary Machines</t>
  </si>
  <si>
    <t>Preparation and support equipment</t>
  </si>
  <si>
    <t>Compressors &amp; Dryer</t>
  </si>
  <si>
    <t>Air system equipment</t>
  </si>
  <si>
    <t>Circular Knitting</t>
  </si>
  <si>
    <t>Total should be 23</t>
  </si>
  <si>
    <t>Grand Total Quantity</t>
  </si>
  <si>
    <t>Weaving Looms + Doksarma</t>
  </si>
  <si>
    <t>Machine</t>
  </si>
  <si>
    <t>Brand</t>
  </si>
  <si>
    <t>Year</t>
  </si>
  <si>
    <t>Width</t>
  </si>
  <si>
    <t>Shedding Type</t>
  </si>
  <si>
    <t>Weft Insertion System</t>
  </si>
  <si>
    <t>Harness / Model</t>
  </si>
  <si>
    <t>Warp Density</t>
  </si>
  <si>
    <t>Beam Type</t>
  </si>
  <si>
    <t>Color Count</t>
  </si>
  <si>
    <t>Selvage System</t>
  </si>
  <si>
    <t>Speed (rpm)</t>
  </si>
  <si>
    <t>Ceiling Height (cm)</t>
  </si>
  <si>
    <t>Weaving Loom + Doksarma</t>
  </si>
  <si>
    <t>Donier</t>
  </si>
  <si>
    <t>Jacquard</t>
  </si>
  <si>
    <t>Air</t>
  </si>
  <si>
    <t>CX880</t>
  </si>
  <si>
    <t>Double</t>
  </si>
  <si>
    <t>Tuck-in</t>
  </si>
  <si>
    <t>LX1600</t>
  </si>
  <si>
    <t>Dobby</t>
  </si>
  <si>
    <t>Eccentric</t>
  </si>
  <si>
    <t>Single</t>
  </si>
  <si>
    <t>Total</t>
  </si>
  <si>
    <t>Bobbin Creel</t>
  </si>
  <si>
    <t>Warp Beam Connection</t>
  </si>
  <si>
    <t>Trough</t>
  </si>
  <si>
    <t>Immersion</t>
  </si>
  <si>
    <t>Speed (m/min)</t>
  </si>
  <si>
    <t>Warping Machine</t>
  </si>
  <si>
    <t>Benninger</t>
  </si>
  <si>
    <t>1997-1998</t>
  </si>
  <si>
    <t>Sizing Machine</t>
  </si>
  <si>
    <t>Drawing-in Machine</t>
  </si>
  <si>
    <t>Staubli</t>
  </si>
  <si>
    <t>Traveling Cleaner</t>
  </si>
  <si>
    <t>Neuenhauser</t>
  </si>
  <si>
    <t>Frame Washing Machine</t>
  </si>
  <si>
    <t>Spaleck</t>
  </si>
  <si>
    <t>Tool Cart</t>
  </si>
  <si>
    <t>Genkinger</t>
  </si>
  <si>
    <t>Beam Cart</t>
  </si>
  <si>
    <t>Roll Transport Cart</t>
  </si>
  <si>
    <t>Quality Control Machine</t>
  </si>
  <si>
    <t>Emit-canan</t>
  </si>
  <si>
    <t>Paletyarda Machine</t>
  </si>
  <si>
    <t>Demsan</t>
  </si>
  <si>
    <t>Compressors and Dryer</t>
  </si>
  <si>
    <t>Flow Rate (m3/min)</t>
  </si>
  <si>
    <t>Turbo Compressor</t>
  </si>
  <si>
    <t>Cameron</t>
  </si>
  <si>
    <t>Ingersoll Rand</t>
  </si>
  <si>
    <t>Dryer</t>
  </si>
  <si>
    <t>Parker Hiross</t>
  </si>
  <si>
    <t>Circular Knitting Machines</t>
  </si>
  <si>
    <t>Width / Diameter (inch)</t>
  </si>
  <si>
    <t>Circular Knitting Machine</t>
  </si>
  <si>
    <t>Monarch</t>
  </si>
  <si>
    <t>Sava</t>
  </si>
  <si>
    <t xml:space="preserve">Equipment Inventory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</si>
</sst>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4"/>
      <color rgb="FFFFFFFF"/>
      <name val="Calibri"/>
      <family val="2"/>
    </font>
    <font>
      <b/>
      <sz val="11"/>
      <color rgb="FF1F1F1F"/>
      <name val="Calibri"/>
      <family val="2"/>
    </font>
    <font>
      <sz val="10"/>
      <color rgb="FF000000"/>
      <name val="Calibri"/>
      <family val="2"/>
    </font>
    <font>
      <b/>
      <sz val="11"/>
      <name val="Calibri"/>
      <family val="2"/>
    </font>
    <font>
      <b/>
      <sz val="11"/>
      <color rgb="FF000000"/>
      <name val="Calibri"/>
      <family val="2"/>
    </font>
    <font>
      <i/>
      <sz val="10"/>
      <color rgb="FF666666"/>
      <name val="Calibri"/>
      <family val="2"/>
    </font>
    <font>
      <sz val="10"/>
      <color rgb="FF666666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EAF2F8"/>
      </patternFill>
    </fill>
    <fill>
      <patternFill patternType="solid">
        <fgColor rgb="FFFFF2CC"/>
      </patternFill>
    </fill>
  </fills>
  <borders count="3">
    <border>
      <left/>
      <right/>
      <top/>
      <bottom/>
      <diagonal/>
    </border>
    <border>
      <left/>
      <right/>
      <top/>
      <bottom style="medium">
        <color rgb="FF1F4E78"/>
      </bottom>
      <diagonal/>
    </border>
    <border>
      <left/>
      <right/>
      <top style="medium">
        <color rgb="FF1F4E78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7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top" wrapText="1"/>
    </xf>
    <xf numFmtId="3" fontId="3" fillId="0" borderId="0" xfId="0" applyNumberFormat="1" applyFont="1" applyAlignment="1">
      <alignment horizontal="right" vertical="top"/>
    </xf>
    <xf numFmtId="0" fontId="4" fillId="4" borderId="2" xfId="0" applyFont="1" applyFill="1" applyBorder="1"/>
    <xf numFmtId="0" fontId="5" fillId="0" borderId="0" xfId="0" applyFont="1"/>
    <xf numFmtId="0" fontId="6" fillId="0" borderId="0" xfId="0" applyFont="1"/>
    <xf numFmtId="0" fontId="3" fillId="0" borderId="0" xfId="0" applyFont="1" applyAlignment="1">
      <alignment vertical="top"/>
    </xf>
    <xf numFmtId="0" fontId="1" fillId="2" borderId="0" xfId="0" applyFont="1" applyFill="1" applyAlignment="1">
      <alignment horizontal="left" vertical="center"/>
    </xf>
    <xf numFmtId="0" fontId="0" fillId="0" borderId="0" xfId="0"/>
    <xf numFmtId="0" fontId="3" fillId="0" borderId="0" xfId="0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7"/>
  <sheetViews>
    <sheetView showGridLines="0" zoomScale="119" workbookViewId="0">
      <selection activeCell="D38" sqref="D38"/>
    </sheetView>
  </sheetViews>
  <sheetFormatPr baseColWidth="10" defaultColWidth="8.83203125" defaultRowHeight="15" x14ac:dyDescent="0.2"/>
  <cols>
    <col min="1" max="1" width="24" customWidth="1"/>
    <col min="2" max="2" width="28" customWidth="1"/>
    <col min="3" max="3" width="18" customWidth="1"/>
    <col min="4" max="4" width="34" customWidth="1"/>
  </cols>
  <sheetData>
    <row r="1" spans="1:4" ht="22" customHeight="1" x14ac:dyDescent="0.2">
      <c r="A1" s="9" t="s">
        <v>76</v>
      </c>
      <c r="B1" s="10"/>
      <c r="C1" s="10"/>
      <c r="D1" s="10"/>
    </row>
    <row r="3" spans="1:4" x14ac:dyDescent="0.2">
      <c r="A3" s="1"/>
    </row>
    <row r="4" spans="1:4" x14ac:dyDescent="0.2">
      <c r="A4" s="1" t="s">
        <v>0</v>
      </c>
      <c r="B4" t="s">
        <v>1</v>
      </c>
    </row>
    <row r="6" spans="1:4" ht="16" x14ac:dyDescent="0.2">
      <c r="A6" s="2" t="s">
        <v>2</v>
      </c>
      <c r="B6" s="2" t="s">
        <v>3</v>
      </c>
      <c r="C6" s="2" t="s">
        <v>4</v>
      </c>
      <c r="D6" s="2" t="s">
        <v>5</v>
      </c>
    </row>
    <row r="7" spans="1:4" x14ac:dyDescent="0.2">
      <c r="A7" s="3" t="s">
        <v>6</v>
      </c>
      <c r="B7" s="4">
        <v>11</v>
      </c>
      <c r="C7" s="3">
        <f>SUM('Weaving Looms'!N3:N13)</f>
        <v>126</v>
      </c>
      <c r="D7" s="3" t="s">
        <v>7</v>
      </c>
    </row>
    <row r="8" spans="1:4" x14ac:dyDescent="0.2">
      <c r="A8" s="3" t="s">
        <v>8</v>
      </c>
      <c r="B8" s="4">
        <v>10</v>
      </c>
      <c r="C8" s="3">
        <f>SUM('Auxiliary Machines'!K3:K12)</f>
        <v>23</v>
      </c>
      <c r="D8" s="3" t="s">
        <v>9</v>
      </c>
    </row>
    <row r="9" spans="1:4" x14ac:dyDescent="0.2">
      <c r="A9" s="3" t="s">
        <v>10</v>
      </c>
      <c r="B9" s="4">
        <v>3</v>
      </c>
      <c r="C9" s="3">
        <f>SUM('Compressors &amp; Dryer'!E3:E5)</f>
        <v>5</v>
      </c>
      <c r="D9" s="3" t="s">
        <v>11</v>
      </c>
    </row>
    <row r="10" spans="1:4" x14ac:dyDescent="0.2">
      <c r="A10" s="3" t="s">
        <v>12</v>
      </c>
      <c r="B10" s="4">
        <v>23</v>
      </c>
      <c r="C10" s="3">
        <f>SUM('Circular Knitting'!F3:F25)</f>
        <v>23</v>
      </c>
      <c r="D10" s="3" t="s">
        <v>13</v>
      </c>
    </row>
    <row r="12" spans="1:4" x14ac:dyDescent="0.2">
      <c r="A12" s="5" t="s">
        <v>14</v>
      </c>
      <c r="B12" s="5"/>
      <c r="C12" s="5">
        <f>SUM(C7:C10)</f>
        <v>177</v>
      </c>
      <c r="D12" s="5"/>
    </row>
    <row r="14" spans="1:4" x14ac:dyDescent="0.2">
      <c r="A14" s="6"/>
    </row>
    <row r="15" spans="1:4" x14ac:dyDescent="0.2">
      <c r="A15" s="7"/>
    </row>
    <row r="16" spans="1:4" x14ac:dyDescent="0.2">
      <c r="A16" s="7"/>
    </row>
    <row r="17" spans="1:1" x14ac:dyDescent="0.2">
      <c r="A17" s="7"/>
    </row>
  </sheetData>
  <mergeCells count="1">
    <mergeCell ref="A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4"/>
  <sheetViews>
    <sheetView showGridLines="0" workbookViewId="0">
      <selection activeCell="G4" sqref="G4"/>
    </sheetView>
  </sheetViews>
  <sheetFormatPr baseColWidth="10" defaultColWidth="8.83203125" defaultRowHeight="15" x14ac:dyDescent="0.2"/>
  <cols>
    <col min="1" max="1" width="26" customWidth="1"/>
    <col min="2" max="4" width="12" customWidth="1"/>
    <col min="5" max="5" width="15" customWidth="1"/>
    <col min="6" max="6" width="23" customWidth="1"/>
    <col min="7" max="7" width="17" customWidth="1"/>
    <col min="8" max="8" width="14" customWidth="1"/>
    <col min="9" max="9" width="12" customWidth="1"/>
    <col min="10" max="10" width="13" customWidth="1"/>
    <col min="11" max="11" width="16" customWidth="1"/>
    <col min="12" max="12" width="13" customWidth="1"/>
    <col min="13" max="13" width="21" customWidth="1"/>
    <col min="14" max="14" width="16" customWidth="1"/>
  </cols>
  <sheetData>
    <row r="1" spans="1:14" ht="22" customHeight="1" x14ac:dyDescent="0.2">
      <c r="A1" s="9" t="s">
        <v>15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ht="16" x14ac:dyDescent="0.2">
      <c r="A2" s="2" t="s">
        <v>16</v>
      </c>
      <c r="B2" s="2" t="s">
        <v>17</v>
      </c>
      <c r="C2" s="2" t="s">
        <v>18</v>
      </c>
      <c r="D2" s="2" t="s">
        <v>19</v>
      </c>
      <c r="E2" s="2" t="s">
        <v>20</v>
      </c>
      <c r="F2" s="2" t="s">
        <v>21</v>
      </c>
      <c r="G2" s="2" t="s">
        <v>22</v>
      </c>
      <c r="H2" s="2" t="s">
        <v>23</v>
      </c>
      <c r="I2" s="2" t="s">
        <v>24</v>
      </c>
      <c r="J2" s="2" t="s">
        <v>25</v>
      </c>
      <c r="K2" s="2" t="s">
        <v>26</v>
      </c>
      <c r="L2" s="2" t="s">
        <v>27</v>
      </c>
      <c r="M2" s="2" t="s">
        <v>28</v>
      </c>
      <c r="N2" s="2" t="s">
        <v>4</v>
      </c>
    </row>
    <row r="3" spans="1:14" x14ac:dyDescent="0.2">
      <c r="A3" s="3" t="s">
        <v>29</v>
      </c>
      <c r="B3" s="8" t="s">
        <v>30</v>
      </c>
      <c r="C3" s="4">
        <v>1997</v>
      </c>
      <c r="D3" s="4">
        <v>340</v>
      </c>
      <c r="E3" s="8" t="s">
        <v>31</v>
      </c>
      <c r="F3" s="8" t="s">
        <v>32</v>
      </c>
      <c r="G3" s="11" t="s">
        <v>33</v>
      </c>
      <c r="H3" s="4">
        <v>56</v>
      </c>
      <c r="I3" s="8" t="s">
        <v>34</v>
      </c>
      <c r="J3" s="4">
        <v>2</v>
      </c>
      <c r="K3" s="8" t="s">
        <v>35</v>
      </c>
      <c r="L3" s="4">
        <v>425</v>
      </c>
      <c r="M3" s="4">
        <v>650</v>
      </c>
      <c r="N3" s="4">
        <v>12</v>
      </c>
    </row>
    <row r="4" spans="1:14" x14ac:dyDescent="0.2">
      <c r="A4" s="3" t="s">
        <v>29</v>
      </c>
      <c r="B4" s="8" t="s">
        <v>30</v>
      </c>
      <c r="C4" s="4">
        <v>1997</v>
      </c>
      <c r="D4" s="4">
        <v>340</v>
      </c>
      <c r="E4" s="8" t="s">
        <v>31</v>
      </c>
      <c r="F4" s="8" t="s">
        <v>32</v>
      </c>
      <c r="G4" s="11" t="s">
        <v>36</v>
      </c>
      <c r="H4" s="4">
        <v>56</v>
      </c>
      <c r="I4" s="8" t="s">
        <v>34</v>
      </c>
      <c r="J4" s="4">
        <v>4</v>
      </c>
      <c r="K4" s="8" t="s">
        <v>35</v>
      </c>
      <c r="L4" s="4">
        <v>425</v>
      </c>
      <c r="M4" s="4">
        <v>650</v>
      </c>
      <c r="N4" s="4">
        <v>12</v>
      </c>
    </row>
    <row r="5" spans="1:14" x14ac:dyDescent="0.2">
      <c r="A5" s="3" t="s">
        <v>29</v>
      </c>
      <c r="B5" s="8" t="s">
        <v>30</v>
      </c>
      <c r="C5" s="4">
        <v>1997</v>
      </c>
      <c r="D5" s="4">
        <v>340</v>
      </c>
      <c r="E5" s="8" t="s">
        <v>37</v>
      </c>
      <c r="F5" s="8" t="s">
        <v>32</v>
      </c>
      <c r="G5" s="4">
        <v>16</v>
      </c>
      <c r="H5" s="8"/>
      <c r="I5" s="8" t="s">
        <v>34</v>
      </c>
      <c r="J5" s="4">
        <v>4</v>
      </c>
      <c r="K5" s="8" t="s">
        <v>35</v>
      </c>
      <c r="L5" s="4">
        <v>525</v>
      </c>
      <c r="M5" s="4">
        <v>400</v>
      </c>
      <c r="N5" s="4">
        <v>6</v>
      </c>
    </row>
    <row r="6" spans="1:14" x14ac:dyDescent="0.2">
      <c r="A6" s="3" t="s">
        <v>29</v>
      </c>
      <c r="B6" s="8" t="s">
        <v>30</v>
      </c>
      <c r="C6" s="4">
        <v>1997</v>
      </c>
      <c r="D6" s="4">
        <v>280</v>
      </c>
      <c r="E6" s="8" t="s">
        <v>38</v>
      </c>
      <c r="F6" s="8" t="s">
        <v>32</v>
      </c>
      <c r="G6" s="4">
        <v>8</v>
      </c>
      <c r="H6" s="8"/>
      <c r="I6" s="8" t="s">
        <v>39</v>
      </c>
      <c r="J6" s="4">
        <v>2</v>
      </c>
      <c r="K6" s="8" t="s">
        <v>35</v>
      </c>
      <c r="L6" s="4">
        <v>650</v>
      </c>
      <c r="M6" s="4">
        <v>400</v>
      </c>
      <c r="N6" s="4">
        <v>7</v>
      </c>
    </row>
    <row r="7" spans="1:14" x14ac:dyDescent="0.2">
      <c r="A7" s="3" t="s">
        <v>29</v>
      </c>
      <c r="B7" s="8" t="s">
        <v>30</v>
      </c>
      <c r="C7" s="4">
        <v>1997</v>
      </c>
      <c r="D7" s="4">
        <v>280</v>
      </c>
      <c r="E7" s="8" t="s">
        <v>38</v>
      </c>
      <c r="F7" s="8" t="s">
        <v>32</v>
      </c>
      <c r="G7" s="4">
        <v>10</v>
      </c>
      <c r="H7" s="8"/>
      <c r="I7" s="8" t="s">
        <v>39</v>
      </c>
      <c r="J7" s="4">
        <v>2</v>
      </c>
      <c r="K7" s="8" t="s">
        <v>35</v>
      </c>
      <c r="L7" s="4">
        <v>650</v>
      </c>
      <c r="M7" s="4">
        <v>400</v>
      </c>
      <c r="N7" s="4">
        <v>13</v>
      </c>
    </row>
    <row r="8" spans="1:14" x14ac:dyDescent="0.2">
      <c r="A8" s="3" t="s">
        <v>29</v>
      </c>
      <c r="B8" s="8" t="s">
        <v>30</v>
      </c>
      <c r="C8" s="4">
        <v>1997</v>
      </c>
      <c r="D8" s="4">
        <v>340</v>
      </c>
      <c r="E8" s="8" t="s">
        <v>38</v>
      </c>
      <c r="F8" s="8" t="s">
        <v>32</v>
      </c>
      <c r="G8" s="4">
        <v>8</v>
      </c>
      <c r="H8" s="8"/>
      <c r="I8" s="8" t="s">
        <v>39</v>
      </c>
      <c r="J8" s="4">
        <v>2</v>
      </c>
      <c r="K8" s="8" t="s">
        <v>35</v>
      </c>
      <c r="L8" s="4">
        <v>600</v>
      </c>
      <c r="M8" s="4">
        <v>400</v>
      </c>
      <c r="N8" s="4">
        <v>20</v>
      </c>
    </row>
    <row r="9" spans="1:14" x14ac:dyDescent="0.2">
      <c r="A9" s="3" t="s">
        <v>29</v>
      </c>
      <c r="B9" s="8" t="s">
        <v>30</v>
      </c>
      <c r="C9" s="4">
        <v>1997</v>
      </c>
      <c r="D9" s="4">
        <v>340</v>
      </c>
      <c r="E9" s="8" t="s">
        <v>38</v>
      </c>
      <c r="F9" s="8" t="s">
        <v>32</v>
      </c>
      <c r="G9" s="4">
        <v>10</v>
      </c>
      <c r="H9" s="8"/>
      <c r="I9" s="8" t="s">
        <v>39</v>
      </c>
      <c r="J9" s="4">
        <v>2</v>
      </c>
      <c r="K9" s="8" t="s">
        <v>35</v>
      </c>
      <c r="L9" s="4">
        <v>600</v>
      </c>
      <c r="M9" s="4">
        <v>400</v>
      </c>
      <c r="N9" s="4">
        <v>28</v>
      </c>
    </row>
    <row r="10" spans="1:14" x14ac:dyDescent="0.2">
      <c r="A10" s="3" t="s">
        <v>29</v>
      </c>
      <c r="B10" s="8" t="s">
        <v>30</v>
      </c>
      <c r="C10" s="4">
        <v>1997</v>
      </c>
      <c r="D10" s="4">
        <v>400</v>
      </c>
      <c r="E10" s="8" t="s">
        <v>38</v>
      </c>
      <c r="F10" s="8" t="s">
        <v>32</v>
      </c>
      <c r="G10" s="4">
        <v>8</v>
      </c>
      <c r="H10" s="8"/>
      <c r="I10" s="8" t="s">
        <v>39</v>
      </c>
      <c r="J10" s="4">
        <v>2</v>
      </c>
      <c r="K10" s="8" t="s">
        <v>35</v>
      </c>
      <c r="L10" s="4">
        <v>500</v>
      </c>
      <c r="M10" s="4">
        <v>400</v>
      </c>
      <c r="N10" s="4">
        <v>23</v>
      </c>
    </row>
    <row r="11" spans="1:14" x14ac:dyDescent="0.2">
      <c r="A11" s="3" t="s">
        <v>29</v>
      </c>
      <c r="B11" s="8" t="s">
        <v>30</v>
      </c>
      <c r="C11" s="4">
        <v>1997</v>
      </c>
      <c r="D11" s="4">
        <v>400</v>
      </c>
      <c r="E11" s="8" t="s">
        <v>38</v>
      </c>
      <c r="F11" s="8" t="s">
        <v>32</v>
      </c>
      <c r="G11" s="4">
        <v>10</v>
      </c>
      <c r="H11" s="8"/>
      <c r="I11" s="8" t="s">
        <v>39</v>
      </c>
      <c r="J11" s="4">
        <v>2</v>
      </c>
      <c r="K11" s="8" t="s">
        <v>35</v>
      </c>
      <c r="L11" s="4">
        <v>475</v>
      </c>
      <c r="M11" s="4">
        <v>400</v>
      </c>
      <c r="N11" s="4">
        <v>1</v>
      </c>
    </row>
    <row r="12" spans="1:14" x14ac:dyDescent="0.2">
      <c r="A12" s="3" t="s">
        <v>29</v>
      </c>
      <c r="B12" s="8" t="s">
        <v>30</v>
      </c>
      <c r="C12" s="4">
        <v>1997</v>
      </c>
      <c r="D12" s="4">
        <v>400</v>
      </c>
      <c r="E12" s="8" t="s">
        <v>38</v>
      </c>
      <c r="F12" s="8" t="s">
        <v>32</v>
      </c>
      <c r="G12" s="4">
        <v>8</v>
      </c>
      <c r="H12" s="8"/>
      <c r="I12" s="8" t="s">
        <v>34</v>
      </c>
      <c r="J12" s="4">
        <v>2</v>
      </c>
      <c r="K12" s="8" t="s">
        <v>35</v>
      </c>
      <c r="L12" s="4">
        <v>500</v>
      </c>
      <c r="M12" s="4">
        <v>400</v>
      </c>
      <c r="N12" s="4">
        <v>1</v>
      </c>
    </row>
    <row r="13" spans="1:14" x14ac:dyDescent="0.2">
      <c r="A13" s="3" t="s">
        <v>29</v>
      </c>
      <c r="B13" s="8" t="s">
        <v>30</v>
      </c>
      <c r="C13" s="4">
        <v>1997</v>
      </c>
      <c r="D13" s="4">
        <v>400</v>
      </c>
      <c r="E13" s="8" t="s">
        <v>38</v>
      </c>
      <c r="F13" s="8" t="s">
        <v>32</v>
      </c>
      <c r="G13" s="4">
        <v>10</v>
      </c>
      <c r="H13" s="8"/>
      <c r="I13" s="8" t="s">
        <v>34</v>
      </c>
      <c r="J13" s="4">
        <v>2</v>
      </c>
      <c r="K13" s="8" t="s">
        <v>35</v>
      </c>
      <c r="L13" s="4">
        <v>475</v>
      </c>
      <c r="M13" s="4">
        <v>400</v>
      </c>
      <c r="N13" s="4">
        <v>3</v>
      </c>
    </row>
    <row r="14" spans="1:14" x14ac:dyDescent="0.2">
      <c r="A14" s="5" t="s">
        <v>40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>
        <f>SUM(N3:N13)</f>
        <v>126</v>
      </c>
    </row>
  </sheetData>
  <mergeCells count="1">
    <mergeCell ref="A1:N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3"/>
  <sheetViews>
    <sheetView showGridLines="0" zoomScale="112" workbookViewId="0">
      <selection activeCell="F18" sqref="F18"/>
    </sheetView>
  </sheetViews>
  <sheetFormatPr baseColWidth="10" defaultColWidth="8.83203125" defaultRowHeight="15" x14ac:dyDescent="0.2"/>
  <cols>
    <col min="1" max="1" width="25" customWidth="1"/>
    <col min="2" max="2" width="13" customWidth="1"/>
    <col min="3" max="4" width="12" customWidth="1"/>
    <col min="5" max="5" width="14" customWidth="1"/>
    <col min="6" max="6" width="22" customWidth="1"/>
    <col min="7" max="8" width="12" customWidth="1"/>
    <col min="9" max="9" width="15" customWidth="1"/>
    <col min="10" max="10" width="21" customWidth="1"/>
    <col min="11" max="11" width="16" customWidth="1"/>
  </cols>
  <sheetData>
    <row r="1" spans="1:11" ht="22" customHeight="1" x14ac:dyDescent="0.2">
      <c r="A1" s="9" t="s">
        <v>8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16" x14ac:dyDescent="0.2">
      <c r="A2" s="2" t="s">
        <v>16</v>
      </c>
      <c r="B2" s="2" t="s">
        <v>17</v>
      </c>
      <c r="C2" s="2" t="s">
        <v>18</v>
      </c>
      <c r="D2" s="2" t="s">
        <v>19</v>
      </c>
      <c r="E2" s="2" t="s">
        <v>41</v>
      </c>
      <c r="F2" s="2" t="s">
        <v>42</v>
      </c>
      <c r="G2" s="2" t="s">
        <v>43</v>
      </c>
      <c r="H2" s="2" t="s">
        <v>44</v>
      </c>
      <c r="I2" s="2" t="s">
        <v>45</v>
      </c>
      <c r="J2" s="2" t="s">
        <v>28</v>
      </c>
      <c r="K2" s="2" t="s">
        <v>4</v>
      </c>
    </row>
    <row r="3" spans="1:11" x14ac:dyDescent="0.2">
      <c r="A3" s="3" t="s">
        <v>46</v>
      </c>
      <c r="B3" s="8" t="s">
        <v>47</v>
      </c>
      <c r="C3" s="11" t="s">
        <v>48</v>
      </c>
      <c r="D3" s="4">
        <v>220</v>
      </c>
      <c r="E3" s="4">
        <v>630</v>
      </c>
      <c r="F3" s="8"/>
      <c r="G3" s="8"/>
      <c r="H3" s="8"/>
      <c r="I3" s="4">
        <v>1200</v>
      </c>
      <c r="J3" s="4">
        <v>400</v>
      </c>
      <c r="K3" s="4">
        <v>2</v>
      </c>
    </row>
    <row r="4" spans="1:11" x14ac:dyDescent="0.2">
      <c r="A4" s="3" t="s">
        <v>49</v>
      </c>
      <c r="B4" s="8" t="s">
        <v>47</v>
      </c>
      <c r="C4" s="4">
        <v>1998</v>
      </c>
      <c r="D4" s="4">
        <v>400</v>
      </c>
      <c r="E4" s="8"/>
      <c r="F4" s="4">
        <v>28</v>
      </c>
      <c r="G4" s="8" t="s">
        <v>34</v>
      </c>
      <c r="H4" s="8" t="s">
        <v>34</v>
      </c>
      <c r="I4" s="4">
        <v>100</v>
      </c>
      <c r="J4" s="4">
        <v>720</v>
      </c>
      <c r="K4" s="4">
        <v>2</v>
      </c>
    </row>
    <row r="5" spans="1:11" x14ac:dyDescent="0.2">
      <c r="A5" s="3" t="s">
        <v>50</v>
      </c>
      <c r="B5" s="8" t="s">
        <v>51</v>
      </c>
      <c r="C5" s="4">
        <v>1996</v>
      </c>
      <c r="D5" s="4">
        <v>220</v>
      </c>
      <c r="E5" s="8"/>
      <c r="F5" s="8"/>
      <c r="G5" s="8"/>
      <c r="H5" s="8"/>
      <c r="I5" s="4">
        <v>150</v>
      </c>
      <c r="J5" s="4">
        <v>400</v>
      </c>
      <c r="K5" s="4">
        <v>1</v>
      </c>
    </row>
    <row r="6" spans="1:11" x14ac:dyDescent="0.2">
      <c r="A6" s="3" t="s">
        <v>52</v>
      </c>
      <c r="B6" s="8" t="s">
        <v>53</v>
      </c>
      <c r="C6" s="4">
        <v>1997</v>
      </c>
      <c r="D6" s="8"/>
      <c r="E6" s="8"/>
      <c r="F6" s="8"/>
      <c r="G6" s="8"/>
      <c r="H6" s="8"/>
      <c r="I6" s="4">
        <v>17</v>
      </c>
      <c r="J6" s="8"/>
      <c r="K6" s="4">
        <v>10</v>
      </c>
    </row>
    <row r="7" spans="1:11" x14ac:dyDescent="0.2">
      <c r="A7" s="3" t="s">
        <v>54</v>
      </c>
      <c r="B7" s="8" t="s">
        <v>55</v>
      </c>
      <c r="C7" s="4">
        <v>1996</v>
      </c>
      <c r="D7" s="8"/>
      <c r="E7" s="8"/>
      <c r="F7" s="8"/>
      <c r="G7" s="8"/>
      <c r="H7" s="8"/>
      <c r="I7" s="8"/>
      <c r="J7" s="8"/>
      <c r="K7" s="4">
        <v>1</v>
      </c>
    </row>
    <row r="8" spans="1:11" x14ac:dyDescent="0.2">
      <c r="A8" s="3" t="s">
        <v>56</v>
      </c>
      <c r="B8" s="8" t="s">
        <v>57</v>
      </c>
      <c r="C8" s="4">
        <v>1996</v>
      </c>
      <c r="D8" s="8"/>
      <c r="E8" s="8"/>
      <c r="F8" s="8"/>
      <c r="G8" s="8"/>
      <c r="H8" s="8"/>
      <c r="I8" s="8"/>
      <c r="J8" s="8"/>
      <c r="K8" s="4">
        <v>2</v>
      </c>
    </row>
    <row r="9" spans="1:11" x14ac:dyDescent="0.2">
      <c r="A9" s="3" t="s">
        <v>58</v>
      </c>
      <c r="B9" s="8" t="s">
        <v>57</v>
      </c>
      <c r="C9" s="4">
        <v>1996</v>
      </c>
      <c r="D9" s="8"/>
      <c r="E9" s="8"/>
      <c r="F9" s="8"/>
      <c r="G9" s="8"/>
      <c r="H9" s="8"/>
      <c r="I9" s="8"/>
      <c r="J9" s="8"/>
      <c r="K9" s="4">
        <v>1</v>
      </c>
    </row>
    <row r="10" spans="1:11" x14ac:dyDescent="0.2">
      <c r="A10" s="3" t="s">
        <v>59</v>
      </c>
      <c r="B10" s="8" t="s">
        <v>57</v>
      </c>
      <c r="C10" s="4">
        <v>1996</v>
      </c>
      <c r="D10" s="8"/>
      <c r="E10" s="8"/>
      <c r="F10" s="8"/>
      <c r="G10" s="8"/>
      <c r="H10" s="8"/>
      <c r="I10" s="8"/>
      <c r="J10" s="8"/>
      <c r="K10" s="4">
        <v>1</v>
      </c>
    </row>
    <row r="11" spans="1:11" x14ac:dyDescent="0.2">
      <c r="A11" s="3" t="s">
        <v>60</v>
      </c>
      <c r="B11" s="8" t="s">
        <v>61</v>
      </c>
      <c r="C11" s="4">
        <v>1997</v>
      </c>
      <c r="D11" s="8"/>
      <c r="E11" s="8"/>
      <c r="F11" s="8"/>
      <c r="G11" s="8"/>
      <c r="H11" s="8"/>
      <c r="I11" s="8"/>
      <c r="J11" s="8"/>
      <c r="K11" s="4">
        <v>2</v>
      </c>
    </row>
    <row r="12" spans="1:11" x14ac:dyDescent="0.2">
      <c r="A12" s="3" t="s">
        <v>62</v>
      </c>
      <c r="B12" s="8" t="s">
        <v>63</v>
      </c>
      <c r="C12" s="4">
        <v>2001</v>
      </c>
      <c r="D12" s="8"/>
      <c r="E12" s="8"/>
      <c r="F12" s="8"/>
      <c r="G12" s="8"/>
      <c r="H12" s="8"/>
      <c r="I12" s="8"/>
      <c r="J12" s="8"/>
      <c r="K12" s="4">
        <v>1</v>
      </c>
    </row>
    <row r="13" spans="1:11" x14ac:dyDescent="0.2">
      <c r="A13" s="5" t="s">
        <v>40</v>
      </c>
      <c r="B13" s="5"/>
      <c r="C13" s="5"/>
      <c r="D13" s="5"/>
      <c r="E13" s="5"/>
      <c r="F13" s="5"/>
      <c r="G13" s="5"/>
      <c r="H13" s="5"/>
      <c r="I13" s="5"/>
      <c r="J13" s="5"/>
      <c r="K13" s="5">
        <f>SUM(K3:K12)</f>
        <v>23</v>
      </c>
    </row>
  </sheetData>
  <mergeCells count="1">
    <mergeCell ref="A1:K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6"/>
  <sheetViews>
    <sheetView showGridLines="0" zoomScale="156" workbookViewId="0">
      <selection sqref="A1:E1"/>
    </sheetView>
  </sheetViews>
  <sheetFormatPr baseColWidth="10" defaultColWidth="8.83203125" defaultRowHeight="15" x14ac:dyDescent="0.2"/>
  <cols>
    <col min="1" max="1" width="23" customWidth="1"/>
    <col min="2" max="2" width="16" customWidth="1"/>
    <col min="3" max="3" width="12" customWidth="1"/>
    <col min="4" max="4" width="20" customWidth="1"/>
    <col min="5" max="5" width="16" customWidth="1"/>
  </cols>
  <sheetData>
    <row r="1" spans="1:5" ht="22" customHeight="1" x14ac:dyDescent="0.2">
      <c r="A1" s="9" t="s">
        <v>64</v>
      </c>
      <c r="B1" s="10"/>
      <c r="C1" s="10"/>
      <c r="D1" s="10"/>
      <c r="E1" s="10"/>
    </row>
    <row r="2" spans="1:5" ht="16" x14ac:dyDescent="0.2">
      <c r="A2" s="2" t="s">
        <v>16</v>
      </c>
      <c r="B2" s="2" t="s">
        <v>17</v>
      </c>
      <c r="C2" s="2" t="s">
        <v>18</v>
      </c>
      <c r="D2" s="2" t="s">
        <v>65</v>
      </c>
      <c r="E2" s="2" t="s">
        <v>4</v>
      </c>
    </row>
    <row r="3" spans="1:5" x14ac:dyDescent="0.2">
      <c r="A3" s="3" t="s">
        <v>66</v>
      </c>
      <c r="B3" s="8" t="s">
        <v>67</v>
      </c>
      <c r="C3" s="4">
        <v>2015</v>
      </c>
      <c r="D3" s="4">
        <v>150</v>
      </c>
      <c r="E3" s="4">
        <v>1</v>
      </c>
    </row>
    <row r="4" spans="1:5" x14ac:dyDescent="0.2">
      <c r="A4" s="3" t="s">
        <v>66</v>
      </c>
      <c r="B4" s="8" t="s">
        <v>68</v>
      </c>
      <c r="C4" s="4">
        <v>2016</v>
      </c>
      <c r="D4" s="4">
        <v>150</v>
      </c>
      <c r="E4" s="4">
        <v>1</v>
      </c>
    </row>
    <row r="5" spans="1:5" x14ac:dyDescent="0.2">
      <c r="A5" s="3" t="s">
        <v>69</v>
      </c>
      <c r="B5" s="8" t="s">
        <v>70</v>
      </c>
      <c r="C5" s="4">
        <v>2010</v>
      </c>
      <c r="D5" s="8"/>
      <c r="E5" s="4">
        <v>3</v>
      </c>
    </row>
    <row r="6" spans="1:5" x14ac:dyDescent="0.2">
      <c r="A6" s="5" t="s">
        <v>40</v>
      </c>
      <c r="B6" s="5"/>
      <c r="C6" s="5"/>
      <c r="D6" s="5"/>
      <c r="E6" s="5">
        <f>SUM(E3:E5)</f>
        <v>5</v>
      </c>
    </row>
  </sheetData>
  <mergeCells count="1">
    <mergeCell ref="A1:E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26"/>
  <sheetViews>
    <sheetView showGridLines="0" tabSelected="1" topLeftCell="A2" zoomScale="110" workbookViewId="0">
      <selection sqref="A1:F1"/>
    </sheetView>
  </sheetViews>
  <sheetFormatPr baseColWidth="10" defaultColWidth="8.83203125" defaultRowHeight="15" x14ac:dyDescent="0.2"/>
  <cols>
    <col min="1" max="1" width="28" customWidth="1"/>
    <col min="2" max="3" width="12" customWidth="1"/>
    <col min="4" max="4" width="25" customWidth="1"/>
    <col min="5" max="5" width="13" customWidth="1"/>
    <col min="6" max="6" width="16" customWidth="1"/>
  </cols>
  <sheetData>
    <row r="1" spans="1:6" ht="22" customHeight="1" x14ac:dyDescent="0.2">
      <c r="A1" s="9" t="s">
        <v>71</v>
      </c>
      <c r="B1" s="10"/>
      <c r="C1" s="10"/>
      <c r="D1" s="10"/>
      <c r="E1" s="10"/>
      <c r="F1" s="10"/>
    </row>
    <row r="2" spans="1:6" ht="16" x14ac:dyDescent="0.2">
      <c r="A2" s="2" t="s">
        <v>16</v>
      </c>
      <c r="B2" s="2" t="s">
        <v>17</v>
      </c>
      <c r="C2" s="2" t="s">
        <v>18</v>
      </c>
      <c r="D2" s="2" t="s">
        <v>72</v>
      </c>
      <c r="E2" s="2" t="s">
        <v>27</v>
      </c>
      <c r="F2" s="2" t="s">
        <v>4</v>
      </c>
    </row>
    <row r="3" spans="1:6" x14ac:dyDescent="0.2">
      <c r="A3" s="3" t="s">
        <v>73</v>
      </c>
      <c r="B3" s="8" t="s">
        <v>74</v>
      </c>
      <c r="C3" s="4">
        <v>1998</v>
      </c>
      <c r="D3" s="4">
        <v>50</v>
      </c>
      <c r="E3" s="4">
        <v>14</v>
      </c>
      <c r="F3" s="4">
        <v>1</v>
      </c>
    </row>
    <row r="4" spans="1:6" x14ac:dyDescent="0.2">
      <c r="A4" s="3" t="s">
        <v>73</v>
      </c>
      <c r="B4" s="8" t="s">
        <v>74</v>
      </c>
      <c r="C4" s="4">
        <v>1998</v>
      </c>
      <c r="D4" s="4">
        <v>44</v>
      </c>
      <c r="E4" s="4">
        <v>22</v>
      </c>
      <c r="F4" s="4">
        <v>1</v>
      </c>
    </row>
    <row r="5" spans="1:6" x14ac:dyDescent="0.2">
      <c r="A5" s="3" t="s">
        <v>73</v>
      </c>
      <c r="B5" s="8" t="s">
        <v>74</v>
      </c>
      <c r="C5" s="4">
        <v>1998</v>
      </c>
      <c r="D5" s="4">
        <v>36</v>
      </c>
      <c r="E5" s="4">
        <v>24</v>
      </c>
      <c r="F5" s="4">
        <v>1</v>
      </c>
    </row>
    <row r="6" spans="1:6" x14ac:dyDescent="0.2">
      <c r="A6" s="3" t="s">
        <v>73</v>
      </c>
      <c r="B6" s="8" t="s">
        <v>74</v>
      </c>
      <c r="C6" s="4">
        <v>1998</v>
      </c>
      <c r="D6" s="4">
        <v>46</v>
      </c>
      <c r="E6" s="4">
        <v>17</v>
      </c>
      <c r="F6" s="4">
        <v>1</v>
      </c>
    </row>
    <row r="7" spans="1:6" x14ac:dyDescent="0.2">
      <c r="A7" s="3" t="s">
        <v>73</v>
      </c>
      <c r="B7" s="8" t="s">
        <v>74</v>
      </c>
      <c r="C7" s="4">
        <v>1998</v>
      </c>
      <c r="D7" s="4">
        <v>44</v>
      </c>
      <c r="E7" s="4">
        <v>22</v>
      </c>
      <c r="F7" s="4">
        <v>1</v>
      </c>
    </row>
    <row r="8" spans="1:6" x14ac:dyDescent="0.2">
      <c r="A8" s="3" t="s">
        <v>73</v>
      </c>
      <c r="B8" s="8" t="s">
        <v>74</v>
      </c>
      <c r="C8" s="4">
        <v>1998</v>
      </c>
      <c r="D8" s="4">
        <v>34</v>
      </c>
      <c r="E8" s="4">
        <v>29</v>
      </c>
      <c r="F8" s="4">
        <v>1</v>
      </c>
    </row>
    <row r="9" spans="1:6" x14ac:dyDescent="0.2">
      <c r="A9" s="3" t="s">
        <v>73</v>
      </c>
      <c r="B9" s="8" t="s">
        <v>74</v>
      </c>
      <c r="C9" s="4">
        <v>1998</v>
      </c>
      <c r="D9" s="4">
        <v>46</v>
      </c>
      <c r="E9" s="4">
        <v>17</v>
      </c>
      <c r="F9" s="4">
        <v>1</v>
      </c>
    </row>
    <row r="10" spans="1:6" x14ac:dyDescent="0.2">
      <c r="A10" s="3" t="s">
        <v>73</v>
      </c>
      <c r="B10" s="8" t="s">
        <v>74</v>
      </c>
      <c r="C10" s="4">
        <v>1998</v>
      </c>
      <c r="D10" s="4">
        <v>44</v>
      </c>
      <c r="E10" s="4">
        <v>22</v>
      </c>
      <c r="F10" s="4">
        <v>1</v>
      </c>
    </row>
    <row r="11" spans="1:6" x14ac:dyDescent="0.2">
      <c r="A11" s="3" t="s">
        <v>73</v>
      </c>
      <c r="B11" s="8" t="s">
        <v>74</v>
      </c>
      <c r="C11" s="4">
        <v>1998</v>
      </c>
      <c r="D11" s="4">
        <v>30</v>
      </c>
      <c r="E11" s="4">
        <v>35</v>
      </c>
      <c r="F11" s="4">
        <v>1</v>
      </c>
    </row>
    <row r="12" spans="1:6" x14ac:dyDescent="0.2">
      <c r="A12" s="3" t="s">
        <v>73</v>
      </c>
      <c r="B12" s="8" t="s">
        <v>74</v>
      </c>
      <c r="C12" s="4">
        <v>1998</v>
      </c>
      <c r="D12" s="4">
        <v>48</v>
      </c>
      <c r="E12" s="4">
        <v>19</v>
      </c>
      <c r="F12" s="4">
        <v>1</v>
      </c>
    </row>
    <row r="13" spans="1:6" x14ac:dyDescent="0.2">
      <c r="A13" s="3" t="s">
        <v>73</v>
      </c>
      <c r="B13" s="8" t="s">
        <v>74</v>
      </c>
      <c r="C13" s="4">
        <v>1998</v>
      </c>
      <c r="D13" s="4">
        <v>30</v>
      </c>
      <c r="E13" s="4">
        <v>35</v>
      </c>
      <c r="F13" s="4">
        <v>1</v>
      </c>
    </row>
    <row r="14" spans="1:6" x14ac:dyDescent="0.2">
      <c r="A14" s="3" t="s">
        <v>73</v>
      </c>
      <c r="B14" s="8" t="s">
        <v>74</v>
      </c>
      <c r="C14" s="4">
        <v>1998</v>
      </c>
      <c r="D14" s="4">
        <v>30</v>
      </c>
      <c r="E14" s="4">
        <v>35</v>
      </c>
      <c r="F14" s="4">
        <v>1</v>
      </c>
    </row>
    <row r="15" spans="1:6" x14ac:dyDescent="0.2">
      <c r="A15" s="3" t="s">
        <v>73</v>
      </c>
      <c r="B15" s="8" t="s">
        <v>74</v>
      </c>
      <c r="C15" s="4">
        <v>2004</v>
      </c>
      <c r="D15" s="4">
        <v>36</v>
      </c>
      <c r="E15" s="4">
        <v>24</v>
      </c>
      <c r="F15" s="4">
        <v>1</v>
      </c>
    </row>
    <row r="16" spans="1:6" x14ac:dyDescent="0.2">
      <c r="A16" s="3" t="s">
        <v>73</v>
      </c>
      <c r="B16" s="8" t="s">
        <v>74</v>
      </c>
      <c r="C16" s="4">
        <v>2004</v>
      </c>
      <c r="D16" s="4">
        <v>30</v>
      </c>
      <c r="E16" s="4">
        <v>35</v>
      </c>
      <c r="F16" s="4">
        <v>1</v>
      </c>
    </row>
    <row r="17" spans="1:6" x14ac:dyDescent="0.2">
      <c r="A17" s="3" t="s">
        <v>73</v>
      </c>
      <c r="B17" s="8" t="s">
        <v>74</v>
      </c>
      <c r="C17" s="4">
        <v>2003</v>
      </c>
      <c r="D17" s="4">
        <v>30</v>
      </c>
      <c r="E17" s="4">
        <v>35</v>
      </c>
      <c r="F17" s="4">
        <v>1</v>
      </c>
    </row>
    <row r="18" spans="1:6" x14ac:dyDescent="0.2">
      <c r="A18" s="3" t="s">
        <v>73</v>
      </c>
      <c r="B18" s="8" t="s">
        <v>74</v>
      </c>
      <c r="C18" s="4">
        <v>2014</v>
      </c>
      <c r="D18" s="4">
        <v>34</v>
      </c>
      <c r="E18" s="4">
        <v>40</v>
      </c>
      <c r="F18" s="4">
        <v>1</v>
      </c>
    </row>
    <row r="19" spans="1:6" x14ac:dyDescent="0.2">
      <c r="A19" s="3" t="s">
        <v>73</v>
      </c>
      <c r="B19" s="8" t="s">
        <v>74</v>
      </c>
      <c r="C19" s="4">
        <v>2004</v>
      </c>
      <c r="D19" s="4">
        <v>36</v>
      </c>
      <c r="E19" s="4">
        <v>24</v>
      </c>
      <c r="F19" s="4">
        <v>1</v>
      </c>
    </row>
    <row r="20" spans="1:6" x14ac:dyDescent="0.2">
      <c r="A20" s="3" t="s">
        <v>73</v>
      </c>
      <c r="B20" s="8" t="s">
        <v>74</v>
      </c>
      <c r="C20" s="4">
        <v>2004</v>
      </c>
      <c r="D20" s="4">
        <v>30</v>
      </c>
      <c r="E20" s="4">
        <v>35</v>
      </c>
      <c r="F20" s="4">
        <v>1</v>
      </c>
    </row>
    <row r="21" spans="1:6" x14ac:dyDescent="0.2">
      <c r="A21" s="3" t="s">
        <v>73</v>
      </c>
      <c r="B21" s="8" t="s">
        <v>74</v>
      </c>
      <c r="C21" s="4">
        <v>2014</v>
      </c>
      <c r="D21" s="4">
        <v>26</v>
      </c>
      <c r="E21" s="4">
        <v>45</v>
      </c>
      <c r="F21" s="4">
        <v>1</v>
      </c>
    </row>
    <row r="22" spans="1:6" x14ac:dyDescent="0.2">
      <c r="A22" s="3" t="s">
        <v>73</v>
      </c>
      <c r="B22" s="8" t="s">
        <v>74</v>
      </c>
      <c r="C22" s="4">
        <v>2020</v>
      </c>
      <c r="D22" s="4">
        <v>42</v>
      </c>
      <c r="E22" s="4">
        <v>33</v>
      </c>
      <c r="F22" s="4">
        <v>1</v>
      </c>
    </row>
    <row r="23" spans="1:6" x14ac:dyDescent="0.2">
      <c r="A23" s="3" t="s">
        <v>73</v>
      </c>
      <c r="B23" s="8" t="s">
        <v>74</v>
      </c>
      <c r="C23" s="4">
        <v>2020</v>
      </c>
      <c r="D23" s="4">
        <v>38</v>
      </c>
      <c r="E23" s="4">
        <v>35</v>
      </c>
      <c r="F23" s="4">
        <v>1</v>
      </c>
    </row>
    <row r="24" spans="1:6" x14ac:dyDescent="0.2">
      <c r="A24" s="3" t="s">
        <v>73</v>
      </c>
      <c r="B24" s="8" t="s">
        <v>75</v>
      </c>
      <c r="C24" s="4">
        <v>2020</v>
      </c>
      <c r="D24" s="4">
        <v>26</v>
      </c>
      <c r="E24" s="4">
        <v>45</v>
      </c>
      <c r="F24" s="4">
        <v>1</v>
      </c>
    </row>
    <row r="25" spans="1:6" x14ac:dyDescent="0.2">
      <c r="A25" s="3" t="s">
        <v>73</v>
      </c>
      <c r="B25" s="8" t="s">
        <v>75</v>
      </c>
      <c r="C25" s="4">
        <v>2020</v>
      </c>
      <c r="D25" s="4">
        <v>26</v>
      </c>
      <c r="E25" s="4">
        <v>45</v>
      </c>
      <c r="F25" s="4">
        <v>1</v>
      </c>
    </row>
    <row r="26" spans="1:6" x14ac:dyDescent="0.2">
      <c r="A26" s="5" t="s">
        <v>40</v>
      </c>
      <c r="B26" s="5"/>
      <c r="C26" s="5"/>
      <c r="D26" s="5"/>
      <c r="E26" s="5"/>
      <c r="F26" s="5">
        <f>SUM(F3:F25)</f>
        <v>23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Overview</vt:lpstr>
      <vt:lpstr>Weaving Looms</vt:lpstr>
      <vt:lpstr>Auxiliary Machines</vt:lpstr>
      <vt:lpstr>Compressors &amp; Dryer</vt:lpstr>
      <vt:lpstr>Circular Knitting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Hangyue Tex</cp:lastModifiedBy>
  <dcterms:modified xsi:type="dcterms:W3CDTF">2026-03-09T02:26:13Z</dcterms:modified>
</cp:coreProperties>
</file>